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152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1" i="1" l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16" i="1"/>
  <c r="N2" i="1"/>
  <c r="D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17" i="1"/>
  <c r="M16" i="1"/>
  <c r="M4" i="1"/>
  <c r="M5" i="1"/>
  <c r="M6" i="1"/>
  <c r="M7" i="1"/>
  <c r="M8" i="1"/>
  <c r="M9" i="1"/>
  <c r="M10" i="1"/>
  <c r="M11" i="1"/>
  <c r="M12" i="1"/>
  <c r="M13" i="1"/>
  <c r="M14" i="1"/>
  <c r="M15" i="1"/>
  <c r="M3" i="1"/>
  <c r="M2" i="1"/>
</calcChain>
</file>

<file path=xl/sharedStrings.xml><?xml version="1.0" encoding="utf-8"?>
<sst xmlns="http://schemas.openxmlformats.org/spreadsheetml/2006/main" count="9" uniqueCount="7">
  <si>
    <t>center</t>
  </si>
  <si>
    <t>J"</t>
  </si>
  <si>
    <t>J'</t>
  </si>
  <si>
    <t>Peak (cm-1)</t>
  </si>
  <si>
    <r>
      <rPr>
        <u/>
        <sz val="11"/>
        <color theme="1"/>
        <rFont val="Calibri"/>
        <family val="2"/>
        <scheme val="minor"/>
      </rPr>
      <t>HINT</t>
    </r>
    <r>
      <rPr>
        <sz val="11"/>
        <color theme="1"/>
        <rFont val="Calibri"/>
        <family val="2"/>
        <scheme val="minor"/>
      </rPr>
      <t>:  Both of these transitions terminate in the same J' state.</t>
    </r>
  </si>
  <si>
    <t>(2J " +1)</t>
  </si>
  <si>
    <t>ΔE,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</si>
</sst>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48381452318461"/>
          <c:y val="4.6296296296296294E-2"/>
          <c:w val="0.83762729658792656"/>
          <c:h val="0.74350320793234181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(2J " +1)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Sheet1!$M$2:$M$31</c:f>
              <c:numCache>
                <c:formatCode>General</c:formatCode>
                <c:ptCount val="30"/>
                <c:pt idx="0">
                  <c:v>4.3197000000000116</c:v>
                </c:pt>
                <c:pt idx="1">
                  <c:v>4.2868999999996049</c:v>
                </c:pt>
                <c:pt idx="2">
                  <c:v>4.2537000000002081</c:v>
                </c:pt>
                <c:pt idx="3">
                  <c:v>4.2204999999999018</c:v>
                </c:pt>
                <c:pt idx="4">
                  <c:v>4.1869999999998981</c:v>
                </c:pt>
                <c:pt idx="5">
                  <c:v>4.1536000000000968</c:v>
                </c:pt>
                <c:pt idx="6">
                  <c:v>4.1197999999999411</c:v>
                </c:pt>
                <c:pt idx="7">
                  <c:v>4.0860000000002401</c:v>
                </c:pt>
                <c:pt idx="8">
                  <c:v>4.0519999999996799</c:v>
                </c:pt>
                <c:pt idx="9">
                  <c:v>4.0179000000002816</c:v>
                </c:pt>
                <c:pt idx="10">
                  <c:v>3.983600000000024</c:v>
                </c:pt>
                <c:pt idx="11">
                  <c:v>3.9492000000000189</c:v>
                </c:pt>
                <c:pt idx="12">
                  <c:v>3.914600000000064</c:v>
                </c:pt>
                <c:pt idx="13">
                  <c:v>3.8798999999999069</c:v>
                </c:pt>
                <c:pt idx="14">
                  <c:v>7.6549999999997453</c:v>
                </c:pt>
                <c:pt idx="15">
                  <c:v>3.7748000000001412</c:v>
                </c:pt>
                <c:pt idx="16">
                  <c:v>3.7395999999998821</c:v>
                </c:pt>
                <c:pt idx="17">
                  <c:v>3.7040999999999258</c:v>
                </c:pt>
                <c:pt idx="18">
                  <c:v>3.6684000000000196</c:v>
                </c:pt>
                <c:pt idx="19">
                  <c:v>3.6328000000003158</c:v>
                </c:pt>
                <c:pt idx="20">
                  <c:v>3.5967999999998028</c:v>
                </c:pt>
                <c:pt idx="21">
                  <c:v>3.5608000000001994</c:v>
                </c:pt>
                <c:pt idx="22">
                  <c:v>3.5245999999997366</c:v>
                </c:pt>
                <c:pt idx="23">
                  <c:v>3.4882999999999811</c:v>
                </c:pt>
                <c:pt idx="24">
                  <c:v>3.4518000000002758</c:v>
                </c:pt>
                <c:pt idx="25">
                  <c:v>3.4151999999999134</c:v>
                </c:pt>
                <c:pt idx="26">
                  <c:v>3.378400000000056</c:v>
                </c:pt>
                <c:pt idx="27">
                  <c:v>3.3413999999997941</c:v>
                </c:pt>
                <c:pt idx="28">
                  <c:v>3.3043999999999869</c:v>
                </c:pt>
                <c:pt idx="29">
                  <c:v>3.2672000000002299</c:v>
                </c:pt>
              </c:numCache>
            </c:numRef>
          </c:xVal>
          <c:yVal>
            <c:numRef>
              <c:f>Sheet1!$N$2:$N$31</c:f>
              <c:numCache>
                <c:formatCode>General</c:formatCode>
                <c:ptCount val="30"/>
                <c:pt idx="0">
                  <c:v>9.6394000000000233</c:v>
                </c:pt>
                <c:pt idx="1">
                  <c:v>9.5737999999992098</c:v>
                </c:pt>
                <c:pt idx="2">
                  <c:v>9.5074000000004162</c:v>
                </c:pt>
                <c:pt idx="3">
                  <c:v>9.4409999999998035</c:v>
                </c:pt>
                <c:pt idx="4">
                  <c:v>9.3739999999997963</c:v>
                </c:pt>
                <c:pt idx="5">
                  <c:v>9.3072000000001935</c:v>
                </c:pt>
                <c:pt idx="6">
                  <c:v>9.2395999999998821</c:v>
                </c:pt>
                <c:pt idx="7">
                  <c:v>9.1720000000004802</c:v>
                </c:pt>
                <c:pt idx="8">
                  <c:v>9.1039999999993597</c:v>
                </c:pt>
                <c:pt idx="9">
                  <c:v>9.0358000000005632</c:v>
                </c:pt>
                <c:pt idx="10">
                  <c:v>8.967200000000048</c:v>
                </c:pt>
                <c:pt idx="11">
                  <c:v>8.8984000000000378</c:v>
                </c:pt>
                <c:pt idx="12">
                  <c:v>8.8292000000001281</c:v>
                </c:pt>
                <c:pt idx="13">
                  <c:v>8.7597999999998137</c:v>
                </c:pt>
                <c:pt idx="14">
                  <c:v>16.309999999999491</c:v>
                </c:pt>
                <c:pt idx="15">
                  <c:v>8.5496000000002823</c:v>
                </c:pt>
                <c:pt idx="16">
                  <c:v>8.4791999999997643</c:v>
                </c:pt>
                <c:pt idx="17">
                  <c:v>8.4081999999998516</c:v>
                </c:pt>
                <c:pt idx="18">
                  <c:v>8.3368000000000393</c:v>
                </c:pt>
                <c:pt idx="19">
                  <c:v>8.2656000000006316</c:v>
                </c:pt>
                <c:pt idx="20">
                  <c:v>8.1935999999996056</c:v>
                </c:pt>
                <c:pt idx="21">
                  <c:v>8.1216000000003987</c:v>
                </c:pt>
                <c:pt idx="22">
                  <c:v>8.0491999999994732</c:v>
                </c:pt>
                <c:pt idx="23">
                  <c:v>7.9765999999999622</c:v>
                </c:pt>
                <c:pt idx="24">
                  <c:v>7.9036000000005515</c:v>
                </c:pt>
                <c:pt idx="25">
                  <c:v>7.8303999999998268</c:v>
                </c:pt>
                <c:pt idx="26">
                  <c:v>7.756800000000112</c:v>
                </c:pt>
                <c:pt idx="27">
                  <c:v>7.6827999999995882</c:v>
                </c:pt>
                <c:pt idx="28">
                  <c:v>7.6087999999999738</c:v>
                </c:pt>
                <c:pt idx="29">
                  <c:v>7.5344000000004598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22638784"/>
        <c:axId val="-1422636608"/>
      </c:scatterChart>
      <c:valAx>
        <c:axId val="-1422638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J</a:t>
                </a:r>
              </a:p>
            </c:rich>
          </c:tx>
          <c:layout>
            <c:manualLayout>
              <c:xMode val="edge"/>
              <c:yMode val="edge"/>
              <c:x val="0.34740135608049"/>
              <c:y val="0.883310002916302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22636608"/>
        <c:crosses val="autoZero"/>
        <c:crossBetween val="midCat"/>
      </c:valAx>
      <c:valAx>
        <c:axId val="-1422636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effectLst/>
                  </a:rPr>
                  <a:t>(2J " +1)</a:t>
                </a:r>
                <a:endParaRPr lang="en-US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22638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15</xdr:row>
      <xdr:rowOff>0</xdr:rowOff>
    </xdr:from>
    <xdr:to>
      <xdr:col>4</xdr:col>
      <xdr:colOff>571500</xdr:colOff>
      <xdr:row>17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FDAC74AE-0A4A-4064-A075-0806315E9D0C}"/>
            </a:ext>
          </a:extLst>
        </xdr:cNvPr>
        <xdr:cNvCxnSpPr/>
      </xdr:nvCxnSpPr>
      <xdr:spPr>
        <a:xfrm flipH="1">
          <a:off x="2324100" y="2857500"/>
          <a:ext cx="1047750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133351</xdr:colOff>
      <xdr:row>14</xdr:row>
      <xdr:rowOff>76200</xdr:rowOff>
    </xdr:from>
    <xdr:to>
      <xdr:col>5</xdr:col>
      <xdr:colOff>9525</xdr:colOff>
      <xdr:row>14</xdr:row>
      <xdr:rowOff>85725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EA192C30-20D8-4B01-A684-EEF9CB6997DA}"/>
            </a:ext>
          </a:extLst>
        </xdr:cNvPr>
        <xdr:cNvCxnSpPr/>
      </xdr:nvCxnSpPr>
      <xdr:spPr>
        <a:xfrm flipH="1" flipV="1">
          <a:off x="2276476" y="2743200"/>
          <a:ext cx="1057274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17</xdr:row>
      <xdr:rowOff>104775</xdr:rowOff>
    </xdr:from>
    <xdr:to>
      <xdr:col>12</xdr:col>
      <xdr:colOff>19050</xdr:colOff>
      <xdr:row>31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10" workbookViewId="0">
      <selection activeCell="D37" sqref="D37"/>
    </sheetView>
  </sheetViews>
  <sheetFormatPr defaultColWidth="8.85546875" defaultRowHeight="15" x14ac:dyDescent="0.25"/>
  <cols>
    <col min="1" max="1" width="14.42578125" customWidth="1"/>
  </cols>
  <sheetData>
    <row r="1" spans="1:14" x14ac:dyDescent="0.25">
      <c r="A1" s="1" t="s">
        <v>3</v>
      </c>
      <c r="B1" s="1" t="s">
        <v>1</v>
      </c>
      <c r="C1" s="1" t="s">
        <v>2</v>
      </c>
      <c r="D1" s="3" t="s">
        <v>6</v>
      </c>
      <c r="E1" s="3" t="s">
        <v>5</v>
      </c>
      <c r="M1" s="3" t="s">
        <v>6</v>
      </c>
      <c r="N1" s="3" t="s">
        <v>5</v>
      </c>
    </row>
    <row r="2" spans="1:14" x14ac:dyDescent="0.25">
      <c r="A2">
        <v>2082.0037000000002</v>
      </c>
      <c r="D2">
        <f>A2-A2</f>
        <v>0</v>
      </c>
      <c r="E2">
        <v>1</v>
      </c>
      <c r="M2">
        <f>A3-A2</f>
        <v>4.3197000000000116</v>
      </c>
      <c r="N2">
        <f>2*(M2^1)+1</f>
        <v>9.6394000000000233</v>
      </c>
    </row>
    <row r="3" spans="1:14" x14ac:dyDescent="0.25">
      <c r="A3">
        <v>2086.3234000000002</v>
      </c>
      <c r="M3">
        <f>A4-A3</f>
        <v>4.2868999999996049</v>
      </c>
      <c r="N3">
        <f t="shared" ref="N3:N15" si="0">2*(M3^1)+1</f>
        <v>9.5737999999992098</v>
      </c>
    </row>
    <row r="4" spans="1:14" x14ac:dyDescent="0.25">
      <c r="A4">
        <v>2090.6102999999998</v>
      </c>
      <c r="M4">
        <f>A5-A4</f>
        <v>4.2537000000002081</v>
      </c>
      <c r="N4">
        <f t="shared" si="0"/>
        <v>9.5074000000004162</v>
      </c>
    </row>
    <row r="5" spans="1:14" x14ac:dyDescent="0.25">
      <c r="A5">
        <v>2094.864</v>
      </c>
      <c r="M5">
        <f>A6-A5</f>
        <v>4.2204999999999018</v>
      </c>
      <c r="N5">
        <f t="shared" si="0"/>
        <v>9.4409999999998035</v>
      </c>
    </row>
    <row r="6" spans="1:14" x14ac:dyDescent="0.25">
      <c r="A6">
        <v>2099.0844999999999</v>
      </c>
      <c r="M6">
        <f>A7-A6</f>
        <v>4.1869999999998981</v>
      </c>
      <c r="N6">
        <f t="shared" si="0"/>
        <v>9.3739999999997963</v>
      </c>
    </row>
    <row r="7" spans="1:14" x14ac:dyDescent="0.25">
      <c r="A7">
        <v>2103.2714999999998</v>
      </c>
      <c r="M7">
        <f>A8-A7</f>
        <v>4.1536000000000968</v>
      </c>
      <c r="N7">
        <f t="shared" si="0"/>
        <v>9.3072000000001935</v>
      </c>
    </row>
    <row r="8" spans="1:14" x14ac:dyDescent="0.25">
      <c r="A8">
        <v>2107.4250999999999</v>
      </c>
      <c r="M8">
        <f>A9-A8</f>
        <v>4.1197999999999411</v>
      </c>
      <c r="N8">
        <f t="shared" si="0"/>
        <v>9.2395999999998821</v>
      </c>
    </row>
    <row r="9" spans="1:14" x14ac:dyDescent="0.25">
      <c r="A9">
        <v>2111.5448999999999</v>
      </c>
      <c r="M9">
        <f>A10-A9</f>
        <v>4.0860000000002401</v>
      </c>
      <c r="N9">
        <f t="shared" si="0"/>
        <v>9.1720000000004802</v>
      </c>
    </row>
    <row r="10" spans="1:14" x14ac:dyDescent="0.25">
      <c r="A10">
        <v>2115.6309000000001</v>
      </c>
      <c r="M10">
        <f>A11-A10</f>
        <v>4.0519999999996799</v>
      </c>
      <c r="N10">
        <f t="shared" si="0"/>
        <v>9.1039999999993597</v>
      </c>
    </row>
    <row r="11" spans="1:14" x14ac:dyDescent="0.25">
      <c r="A11">
        <v>2119.6828999999998</v>
      </c>
      <c r="M11">
        <f>A12-A11</f>
        <v>4.0179000000002816</v>
      </c>
      <c r="N11">
        <f t="shared" si="0"/>
        <v>9.0358000000005632</v>
      </c>
    </row>
    <row r="12" spans="1:14" x14ac:dyDescent="0.25">
      <c r="A12">
        <v>2123.7008000000001</v>
      </c>
      <c r="M12">
        <f>A13-A12</f>
        <v>3.983600000000024</v>
      </c>
      <c r="N12">
        <f t="shared" si="0"/>
        <v>8.967200000000048</v>
      </c>
    </row>
    <row r="13" spans="1:14" x14ac:dyDescent="0.25">
      <c r="A13">
        <v>2127.6844000000001</v>
      </c>
      <c r="B13">
        <v>4</v>
      </c>
      <c r="C13">
        <v>3</v>
      </c>
      <c r="M13">
        <f>A14-A13</f>
        <v>3.9492000000000189</v>
      </c>
      <c r="N13">
        <f t="shared" si="0"/>
        <v>8.8984000000000378</v>
      </c>
    </row>
    <row r="14" spans="1:14" x14ac:dyDescent="0.25">
      <c r="A14">
        <v>2131.6336000000001</v>
      </c>
      <c r="B14">
        <v>3</v>
      </c>
      <c r="C14">
        <v>2</v>
      </c>
      <c r="M14">
        <f>A15-A14</f>
        <v>3.914600000000064</v>
      </c>
      <c r="N14">
        <f t="shared" si="0"/>
        <v>8.8292000000001281</v>
      </c>
    </row>
    <row r="15" spans="1:14" x14ac:dyDescent="0.25">
      <c r="A15">
        <v>2135.5482000000002</v>
      </c>
      <c r="B15">
        <v>2</v>
      </c>
      <c r="C15">
        <v>1</v>
      </c>
      <c r="F15" s="2" t="s">
        <v>4</v>
      </c>
      <c r="G15" s="2"/>
      <c r="H15" s="2"/>
      <c r="I15" s="2"/>
      <c r="J15" s="2"/>
      <c r="K15" s="2"/>
      <c r="L15" s="2"/>
      <c r="M15">
        <f>A16-A15</f>
        <v>3.8798999999999069</v>
      </c>
      <c r="N15">
        <f t="shared" si="0"/>
        <v>8.7597999999998137</v>
      </c>
    </row>
    <row r="16" spans="1:14" x14ac:dyDescent="0.25">
      <c r="A16">
        <v>2139.4281000000001</v>
      </c>
      <c r="B16">
        <v>1</v>
      </c>
      <c r="C16">
        <v>0</v>
      </c>
      <c r="M16">
        <f>A18-A16</f>
        <v>7.6549999999997453</v>
      </c>
      <c r="N16">
        <f>2*(M16^1)+1</f>
        <v>16.309999999999491</v>
      </c>
    </row>
    <row r="17" spans="1:14" x14ac:dyDescent="0.25">
      <c r="A17" t="s">
        <v>0</v>
      </c>
      <c r="M17">
        <f>A19-A18</f>
        <v>3.7748000000001412</v>
      </c>
      <c r="N17">
        <f t="shared" ref="N17:N31" si="1">2*(M17^1)+1</f>
        <v>8.5496000000002823</v>
      </c>
    </row>
    <row r="18" spans="1:14" x14ac:dyDescent="0.25">
      <c r="A18">
        <v>2147.0830999999998</v>
      </c>
      <c r="B18">
        <v>0</v>
      </c>
      <c r="C18">
        <v>1</v>
      </c>
      <c r="M18">
        <f>A20-A19</f>
        <v>3.7395999999998821</v>
      </c>
      <c r="N18">
        <f t="shared" si="1"/>
        <v>8.4791999999997643</v>
      </c>
    </row>
    <row r="19" spans="1:14" x14ac:dyDescent="0.25">
      <c r="A19">
        <v>2150.8579</v>
      </c>
      <c r="B19">
        <v>1</v>
      </c>
      <c r="C19">
        <v>2</v>
      </c>
      <c r="M19">
        <f>A21-A20</f>
        <v>3.7040999999999258</v>
      </c>
      <c r="N19">
        <f t="shared" si="1"/>
        <v>8.4081999999998516</v>
      </c>
    </row>
    <row r="20" spans="1:14" x14ac:dyDescent="0.25">
      <c r="A20">
        <v>2154.5974999999999</v>
      </c>
      <c r="B20">
        <v>2</v>
      </c>
      <c r="C20">
        <v>3</v>
      </c>
      <c r="M20">
        <f>A22-A21</f>
        <v>3.6684000000000196</v>
      </c>
      <c r="N20">
        <f t="shared" si="1"/>
        <v>8.3368000000000393</v>
      </c>
    </row>
    <row r="21" spans="1:14" x14ac:dyDescent="0.25">
      <c r="A21">
        <v>2158.3015999999998</v>
      </c>
      <c r="B21">
        <v>3</v>
      </c>
      <c r="C21">
        <v>4</v>
      </c>
      <c r="M21">
        <f>A23-A22</f>
        <v>3.6328000000003158</v>
      </c>
      <c r="N21">
        <f t="shared" si="1"/>
        <v>8.2656000000006316</v>
      </c>
    </row>
    <row r="22" spans="1:14" x14ac:dyDescent="0.25">
      <c r="A22">
        <v>2161.9699999999998</v>
      </c>
      <c r="M22">
        <f>A24-A23</f>
        <v>3.5967999999998028</v>
      </c>
      <c r="N22">
        <f t="shared" si="1"/>
        <v>8.1935999999996056</v>
      </c>
    </row>
    <row r="23" spans="1:14" x14ac:dyDescent="0.25">
      <c r="A23">
        <v>2165.6028000000001</v>
      </c>
      <c r="M23">
        <f>A25-A24</f>
        <v>3.5608000000001994</v>
      </c>
      <c r="N23">
        <f t="shared" si="1"/>
        <v>8.1216000000003987</v>
      </c>
    </row>
    <row r="24" spans="1:14" x14ac:dyDescent="0.25">
      <c r="A24">
        <v>2169.1995999999999</v>
      </c>
      <c r="M24">
        <f>A26-A25</f>
        <v>3.5245999999997366</v>
      </c>
      <c r="N24">
        <f t="shared" si="1"/>
        <v>8.0491999999994732</v>
      </c>
    </row>
    <row r="25" spans="1:14" x14ac:dyDescent="0.25">
      <c r="A25">
        <v>2172.7604000000001</v>
      </c>
      <c r="M25">
        <f>A27-A26</f>
        <v>3.4882999999999811</v>
      </c>
      <c r="N25">
        <f t="shared" si="1"/>
        <v>7.9765999999999622</v>
      </c>
    </row>
    <row r="26" spans="1:14" x14ac:dyDescent="0.25">
      <c r="A26">
        <v>2176.2849999999999</v>
      </c>
      <c r="M26">
        <f>A28-A27</f>
        <v>3.4518000000002758</v>
      </c>
      <c r="N26">
        <f t="shared" si="1"/>
        <v>7.9036000000005515</v>
      </c>
    </row>
    <row r="27" spans="1:14" x14ac:dyDescent="0.25">
      <c r="A27">
        <v>2179.7732999999998</v>
      </c>
      <c r="M27">
        <f>A29-A28</f>
        <v>3.4151999999999134</v>
      </c>
      <c r="N27">
        <f t="shared" si="1"/>
        <v>7.8303999999998268</v>
      </c>
    </row>
    <row r="28" spans="1:14" x14ac:dyDescent="0.25">
      <c r="A28">
        <v>2183.2251000000001</v>
      </c>
      <c r="M28">
        <f>A30-A29</f>
        <v>3.378400000000056</v>
      </c>
      <c r="N28">
        <f t="shared" si="1"/>
        <v>7.756800000000112</v>
      </c>
    </row>
    <row r="29" spans="1:14" x14ac:dyDescent="0.25">
      <c r="A29">
        <v>2186.6403</v>
      </c>
      <c r="M29">
        <f>A31-A30</f>
        <v>3.3413999999997941</v>
      </c>
      <c r="N29">
        <f t="shared" si="1"/>
        <v>7.6827999999995882</v>
      </c>
    </row>
    <row r="30" spans="1:14" x14ac:dyDescent="0.25">
      <c r="A30">
        <v>2190.0187000000001</v>
      </c>
      <c r="M30">
        <f>A32-A31</f>
        <v>3.3043999999999869</v>
      </c>
      <c r="N30">
        <f t="shared" si="1"/>
        <v>7.6087999999999738</v>
      </c>
    </row>
    <row r="31" spans="1:14" x14ac:dyDescent="0.25">
      <c r="A31">
        <v>2193.3600999999999</v>
      </c>
      <c r="M31">
        <f>A33-A32</f>
        <v>3.2672000000002299</v>
      </c>
      <c r="N31">
        <f t="shared" si="1"/>
        <v>7.5344000000004598</v>
      </c>
    </row>
    <row r="32" spans="1:14" x14ac:dyDescent="0.25">
      <c r="A32">
        <v>2196.6644999999999</v>
      </c>
    </row>
    <row r="33" spans="1:1" x14ac:dyDescent="0.25">
      <c r="A33">
        <v>2199.9317000000001</v>
      </c>
    </row>
  </sheetData>
  <mergeCells count="1">
    <mergeCell ref="F15:L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2020-11-16T20:53:57Z</dcterms:created>
  <dcterms:modified xsi:type="dcterms:W3CDTF">2020-11-24T06:17:03Z</dcterms:modified>
</cp:coreProperties>
</file>